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8695" windowHeight="120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0" i="1"/>
  <c r="M30"/>
  <c r="J30"/>
  <c r="I30"/>
  <c r="G30"/>
  <c r="F30"/>
  <c r="E30"/>
  <c r="D30"/>
  <c r="P29"/>
  <c r="L29"/>
  <c r="H29"/>
  <c r="P28"/>
  <c r="L28"/>
  <c r="H28"/>
  <c r="P27"/>
  <c r="L27"/>
  <c r="H27"/>
  <c r="T26"/>
  <c r="P26"/>
  <c r="L26"/>
  <c r="H26"/>
  <c r="P25"/>
  <c r="L25"/>
  <c r="H25"/>
  <c r="P24"/>
  <c r="L24"/>
  <c r="H24"/>
  <c r="P23"/>
  <c r="L23"/>
  <c r="H23"/>
  <c r="P22"/>
  <c r="L22"/>
  <c r="H22"/>
  <c r="P21"/>
  <c r="L21"/>
  <c r="H21"/>
  <c r="P20"/>
  <c r="L20"/>
  <c r="H20"/>
  <c r="P19"/>
  <c r="L19"/>
  <c r="H19"/>
  <c r="P18"/>
  <c r="L18"/>
  <c r="H18"/>
  <c r="P17"/>
  <c r="L17"/>
  <c r="H17"/>
  <c r="P16"/>
  <c r="L16"/>
  <c r="H16"/>
  <c r="P15"/>
  <c r="L15"/>
  <c r="H15"/>
  <c r="P14"/>
  <c r="L14"/>
  <c r="H14"/>
  <c r="P13"/>
  <c r="L13"/>
  <c r="H13"/>
  <c r="P12"/>
  <c r="L12"/>
  <c r="H12"/>
  <c r="T11"/>
  <c r="P11"/>
  <c r="L11"/>
  <c r="H11"/>
  <c r="P10"/>
  <c r="H10"/>
  <c r="P9"/>
  <c r="L9"/>
  <c r="H9"/>
  <c r="Q30"/>
  <c r="L8"/>
  <c r="H8"/>
  <c r="T14" l="1"/>
  <c r="T20"/>
  <c r="O30"/>
  <c r="P30" s="1"/>
  <c r="T21"/>
  <c r="T22"/>
  <c r="T15"/>
  <c r="H30"/>
  <c r="K30"/>
  <c r="T10"/>
  <c r="T19"/>
  <c r="T24"/>
  <c r="T9"/>
  <c r="T12"/>
  <c r="T18"/>
  <c r="T16"/>
  <c r="T17"/>
  <c r="T25"/>
  <c r="T28"/>
  <c r="T13"/>
  <c r="T23"/>
  <c r="T27"/>
  <c r="T29"/>
  <c r="P8"/>
  <c r="T8"/>
  <c r="L10"/>
  <c r="L30" s="1"/>
  <c r="S30" l="1"/>
  <c r="T30"/>
  <c r="R30"/>
</calcChain>
</file>

<file path=xl/sharedStrings.xml><?xml version="1.0" encoding="utf-8"?>
<sst xmlns="http://schemas.openxmlformats.org/spreadsheetml/2006/main" count="63" uniqueCount="63">
  <si>
    <t>HEMOGLOBINA GLICOZILATA</t>
  </si>
  <si>
    <t xml:space="preserve"> Total valori contract  hemoglobina glicozilata dupa </t>
  </si>
  <si>
    <t>ALOCARE SUPLIMENTARE NOIEMBRIE-DECEMBRIE</t>
  </si>
  <si>
    <t>Nr.crt.</t>
  </si>
  <si>
    <t>CONTR. HG.</t>
  </si>
  <si>
    <t>DEN.FURNIZOR</t>
  </si>
  <si>
    <t>IANUARIE 2021</t>
  </si>
  <si>
    <t>FEBRUARIE 2021</t>
  </si>
  <si>
    <t>TOTAL MARTIE 2021</t>
  </si>
  <si>
    <t>SUPLIM DEC 2020 CF OUG 70/2020</t>
  </si>
  <si>
    <t>TRIM I 2021</t>
  </si>
  <si>
    <t>APRILIE 2021</t>
  </si>
  <si>
    <t>MAI 2021</t>
  </si>
  <si>
    <t>TRIM II</t>
  </si>
  <si>
    <t>TRIM III</t>
  </si>
  <si>
    <t>TRIM IV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</si>
  <si>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</si>
  <si>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</si>
  <si>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</si>
  <si>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</si>
  <si>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</si>
  <si>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</si>
  <si>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</si>
  <si>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</si>
  <si>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</si>
  <si>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</si>
  <si>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</si>
  <si>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</si>
  <si>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</si>
  <si>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</si>
  <si>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</si>
  <si>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</si>
  <si>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</si>
  <si>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</si>
  <si>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</si>
  <si>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</si>
  <si>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</si>
  <si>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</si>
  <si>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</si>
  <si>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</si>
  <si>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</si>
  <si>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</si>
  <si>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</si>
  <si>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</si>
  <si>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</si>
  <si>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</si>
  <si>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</si>
  <si>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</si>
  <si>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</si>
  <si>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</si>
  <si>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</si>
  <si>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</si>
  <si>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</si>
  <si>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</si>
  <si>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</si>
  <si>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</si>
  <si>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</si>
  <si>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</si>
  <si>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</si>
  <si>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</si>
  <si>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</si>
  <si>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 xml:space="preserve"> NOIEMBRIE 2021</t>
  </si>
  <si>
    <t xml:space="preserve"> DECEMBRIE 2021</t>
  </si>
</sst>
</file>

<file path=xl/styles.xml><?xml version="1.0" encoding="utf-8"?>
<styleSheet xmlns="http://schemas.openxmlformats.org/spreadsheetml/2006/main">
  <numFmts count="2">
    <numFmt numFmtId="43" formatCode="_-* #,##0.00\ _R_O_N_-;\-* #,##0.00\ _R_O_N_-;_-* &quot;-&quot;??\ _R_O_N_-;_-@_-"/>
    <numFmt numFmtId="164" formatCode="_(* #,##0.00_);_(* \(#,##0.00\);_(* &quot;-&quot;??_);_(@_)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inden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164" fontId="6" fillId="2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2" xfId="4" applyFont="1" applyFill="1" applyBorder="1"/>
    <xf numFmtId="164" fontId="5" fillId="0" borderId="1" xfId="5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5" applyFont="1" applyFill="1" applyBorder="1" applyAlignment="1">
      <alignment horizontal="left" wrapText="1"/>
    </xf>
    <xf numFmtId="164" fontId="5" fillId="0" borderId="1" xfId="4" applyFont="1" applyFill="1" applyBorder="1" applyAlignment="1"/>
    <xf numFmtId="0" fontId="6" fillId="2" borderId="1" xfId="2" applyFont="1" applyFill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2" xfId="4" applyFont="1" applyFill="1" applyBorder="1"/>
    <xf numFmtId="164" fontId="5" fillId="3" borderId="1" xfId="4" applyFont="1" applyFill="1" applyBorder="1" applyAlignment="1"/>
    <xf numFmtId="0" fontId="6" fillId="2" borderId="1" xfId="0" applyFont="1" applyFill="1" applyBorder="1" applyAlignment="1">
      <alignment horizontal="left"/>
    </xf>
    <xf numFmtId="0" fontId="6" fillId="2" borderId="1" xfId="6" applyFont="1" applyFill="1" applyBorder="1" applyAlignment="1">
      <alignment horizontal="left" wrapText="1"/>
    </xf>
    <xf numFmtId="164" fontId="6" fillId="2" borderId="0" xfId="0" applyNumberFormat="1" applyFont="1" applyFill="1" applyBorder="1"/>
    <xf numFmtId="0" fontId="6" fillId="2" borderId="0" xfId="0" applyFont="1" applyFill="1"/>
    <xf numFmtId="164" fontId="6" fillId="2" borderId="2" xfId="4" applyFont="1" applyFill="1" applyBorder="1"/>
    <xf numFmtId="164" fontId="2" fillId="2" borderId="0" xfId="0" applyNumberFormat="1" applyFont="1" applyFill="1" applyBorder="1"/>
    <xf numFmtId="0" fontId="6" fillId="3" borderId="1" xfId="2" applyFont="1" applyFill="1" applyBorder="1" applyAlignment="1">
      <alignment horizontal="left" wrapText="1"/>
    </xf>
    <xf numFmtId="164" fontId="5" fillId="3" borderId="1" xfId="1" applyNumberFormat="1" applyFont="1" applyFill="1" applyBorder="1" applyAlignment="1">
      <alignment horizontal="center" wrapText="1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left" indent="1"/>
    </xf>
    <xf numFmtId="0" fontId="4" fillId="2" borderId="0" xfId="0" applyFont="1" applyFill="1"/>
    <xf numFmtId="164" fontId="2" fillId="2" borderId="0" xfId="1" applyNumberFormat="1" applyFont="1" applyFill="1" applyAlignment="1">
      <alignment horizontal="left" indent="1"/>
    </xf>
    <xf numFmtId="164" fontId="2" fillId="2" borderId="0" xfId="0" applyNumberFormat="1" applyFont="1" applyFill="1" applyAlignment="1">
      <alignment horizontal="left" indent="1"/>
    </xf>
    <xf numFmtId="43" fontId="2" fillId="2" borderId="0" xfId="0" applyNumberFormat="1" applyFont="1" applyFill="1" applyAlignment="1">
      <alignment horizontal="left" indent="1"/>
    </xf>
    <xf numFmtId="0" fontId="2" fillId="3" borderId="0" xfId="0" applyFont="1" applyFill="1"/>
    <xf numFmtId="164" fontId="2" fillId="3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17" fontId="3" fillId="2" borderId="1" xfId="3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10 2" xfId="5"/>
    <cellStyle name="Comma 12" xfId="4"/>
    <cellStyle name="Normal" xfId="0" builtinId="0"/>
    <cellStyle name="Normal 11" xfId="6"/>
    <cellStyle name="Normal 5" xfId="3"/>
    <cellStyle name="Normal_PLAFON RAPORTAT TRIM.II,III 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view="pageBreakPreview" zoomScaleNormal="100" zoomScaleSheetLayoutView="100" workbookViewId="0">
      <pane xSplit="3" ySplit="7" topLeftCell="J8" activePane="bottomRight" state="frozen"/>
      <selection pane="topRight" activeCell="D1" sqref="D1"/>
      <selection pane="bottomLeft" activeCell="A8" sqref="A8"/>
      <selection pane="bottomRight" activeCell="K7" sqref="K7"/>
    </sheetView>
  </sheetViews>
  <sheetFormatPr defaultRowHeight="16.5"/>
  <cols>
    <col min="1" max="1" width="6.140625" style="1" customWidth="1"/>
    <col min="2" max="2" width="10.140625" style="1" customWidth="1"/>
    <col min="3" max="3" width="54.85546875" style="1" customWidth="1"/>
    <col min="4" max="17" width="16.7109375" style="3" customWidth="1"/>
    <col min="18" max="18" width="17.85546875" style="3" customWidth="1"/>
    <col min="19" max="20" width="16.7109375" style="3" customWidth="1"/>
    <col min="21" max="262" width="9.140625" style="1"/>
    <col min="263" max="263" width="6.140625" style="1" customWidth="1"/>
    <col min="264" max="264" width="10.140625" style="1" customWidth="1"/>
    <col min="265" max="265" width="50.28515625" style="1" customWidth="1"/>
    <col min="266" max="266" width="13.42578125" style="1" customWidth="1"/>
    <col min="267" max="267" width="14.42578125" style="1" customWidth="1"/>
    <col min="268" max="270" width="17" style="1" customWidth="1"/>
    <col min="271" max="271" width="15.42578125" style="1" customWidth="1"/>
    <col min="272" max="518" width="9.140625" style="1"/>
    <col min="519" max="519" width="6.140625" style="1" customWidth="1"/>
    <col min="520" max="520" width="10.140625" style="1" customWidth="1"/>
    <col min="521" max="521" width="50.28515625" style="1" customWidth="1"/>
    <col min="522" max="522" width="13.42578125" style="1" customWidth="1"/>
    <col min="523" max="523" width="14.42578125" style="1" customWidth="1"/>
    <col min="524" max="526" width="17" style="1" customWidth="1"/>
    <col min="527" max="527" width="15.42578125" style="1" customWidth="1"/>
    <col min="528" max="774" width="9.140625" style="1"/>
    <col min="775" max="775" width="6.140625" style="1" customWidth="1"/>
    <col min="776" max="776" width="10.140625" style="1" customWidth="1"/>
    <col min="777" max="777" width="50.28515625" style="1" customWidth="1"/>
    <col min="778" max="778" width="13.42578125" style="1" customWidth="1"/>
    <col min="779" max="779" width="14.42578125" style="1" customWidth="1"/>
    <col min="780" max="782" width="17" style="1" customWidth="1"/>
    <col min="783" max="783" width="15.42578125" style="1" customWidth="1"/>
    <col min="784" max="1030" width="9.140625" style="1"/>
    <col min="1031" max="1031" width="6.140625" style="1" customWidth="1"/>
    <col min="1032" max="1032" width="10.140625" style="1" customWidth="1"/>
    <col min="1033" max="1033" width="50.28515625" style="1" customWidth="1"/>
    <col min="1034" max="1034" width="13.42578125" style="1" customWidth="1"/>
    <col min="1035" max="1035" width="14.42578125" style="1" customWidth="1"/>
    <col min="1036" max="1038" width="17" style="1" customWidth="1"/>
    <col min="1039" max="1039" width="15.42578125" style="1" customWidth="1"/>
    <col min="1040" max="1286" width="9.140625" style="1"/>
    <col min="1287" max="1287" width="6.140625" style="1" customWidth="1"/>
    <col min="1288" max="1288" width="10.140625" style="1" customWidth="1"/>
    <col min="1289" max="1289" width="50.28515625" style="1" customWidth="1"/>
    <col min="1290" max="1290" width="13.42578125" style="1" customWidth="1"/>
    <col min="1291" max="1291" width="14.42578125" style="1" customWidth="1"/>
    <col min="1292" max="1294" width="17" style="1" customWidth="1"/>
    <col min="1295" max="1295" width="15.42578125" style="1" customWidth="1"/>
    <col min="1296" max="1542" width="9.140625" style="1"/>
    <col min="1543" max="1543" width="6.140625" style="1" customWidth="1"/>
    <col min="1544" max="1544" width="10.140625" style="1" customWidth="1"/>
    <col min="1545" max="1545" width="50.28515625" style="1" customWidth="1"/>
    <col min="1546" max="1546" width="13.42578125" style="1" customWidth="1"/>
    <col min="1547" max="1547" width="14.42578125" style="1" customWidth="1"/>
    <col min="1548" max="1550" width="17" style="1" customWidth="1"/>
    <col min="1551" max="1551" width="15.42578125" style="1" customWidth="1"/>
    <col min="1552" max="1798" width="9.140625" style="1"/>
    <col min="1799" max="1799" width="6.140625" style="1" customWidth="1"/>
    <col min="1800" max="1800" width="10.140625" style="1" customWidth="1"/>
    <col min="1801" max="1801" width="50.28515625" style="1" customWidth="1"/>
    <col min="1802" max="1802" width="13.42578125" style="1" customWidth="1"/>
    <col min="1803" max="1803" width="14.42578125" style="1" customWidth="1"/>
    <col min="1804" max="1806" width="17" style="1" customWidth="1"/>
    <col min="1807" max="1807" width="15.42578125" style="1" customWidth="1"/>
    <col min="1808" max="2054" width="9.140625" style="1"/>
    <col min="2055" max="2055" width="6.140625" style="1" customWidth="1"/>
    <col min="2056" max="2056" width="10.140625" style="1" customWidth="1"/>
    <col min="2057" max="2057" width="50.28515625" style="1" customWidth="1"/>
    <col min="2058" max="2058" width="13.42578125" style="1" customWidth="1"/>
    <col min="2059" max="2059" width="14.42578125" style="1" customWidth="1"/>
    <col min="2060" max="2062" width="17" style="1" customWidth="1"/>
    <col min="2063" max="2063" width="15.42578125" style="1" customWidth="1"/>
    <col min="2064" max="2310" width="9.140625" style="1"/>
    <col min="2311" max="2311" width="6.140625" style="1" customWidth="1"/>
    <col min="2312" max="2312" width="10.140625" style="1" customWidth="1"/>
    <col min="2313" max="2313" width="50.28515625" style="1" customWidth="1"/>
    <col min="2314" max="2314" width="13.42578125" style="1" customWidth="1"/>
    <col min="2315" max="2315" width="14.42578125" style="1" customWidth="1"/>
    <col min="2316" max="2318" width="17" style="1" customWidth="1"/>
    <col min="2319" max="2319" width="15.42578125" style="1" customWidth="1"/>
    <col min="2320" max="2566" width="9.140625" style="1"/>
    <col min="2567" max="2567" width="6.140625" style="1" customWidth="1"/>
    <col min="2568" max="2568" width="10.140625" style="1" customWidth="1"/>
    <col min="2569" max="2569" width="50.28515625" style="1" customWidth="1"/>
    <col min="2570" max="2570" width="13.42578125" style="1" customWidth="1"/>
    <col min="2571" max="2571" width="14.42578125" style="1" customWidth="1"/>
    <col min="2572" max="2574" width="17" style="1" customWidth="1"/>
    <col min="2575" max="2575" width="15.42578125" style="1" customWidth="1"/>
    <col min="2576" max="2822" width="9.140625" style="1"/>
    <col min="2823" max="2823" width="6.140625" style="1" customWidth="1"/>
    <col min="2824" max="2824" width="10.140625" style="1" customWidth="1"/>
    <col min="2825" max="2825" width="50.28515625" style="1" customWidth="1"/>
    <col min="2826" max="2826" width="13.42578125" style="1" customWidth="1"/>
    <col min="2827" max="2827" width="14.42578125" style="1" customWidth="1"/>
    <col min="2828" max="2830" width="17" style="1" customWidth="1"/>
    <col min="2831" max="2831" width="15.42578125" style="1" customWidth="1"/>
    <col min="2832" max="3078" width="9.140625" style="1"/>
    <col min="3079" max="3079" width="6.140625" style="1" customWidth="1"/>
    <col min="3080" max="3080" width="10.140625" style="1" customWidth="1"/>
    <col min="3081" max="3081" width="50.28515625" style="1" customWidth="1"/>
    <col min="3082" max="3082" width="13.42578125" style="1" customWidth="1"/>
    <col min="3083" max="3083" width="14.42578125" style="1" customWidth="1"/>
    <col min="3084" max="3086" width="17" style="1" customWidth="1"/>
    <col min="3087" max="3087" width="15.42578125" style="1" customWidth="1"/>
    <col min="3088" max="3334" width="9.140625" style="1"/>
    <col min="3335" max="3335" width="6.140625" style="1" customWidth="1"/>
    <col min="3336" max="3336" width="10.140625" style="1" customWidth="1"/>
    <col min="3337" max="3337" width="50.28515625" style="1" customWidth="1"/>
    <col min="3338" max="3338" width="13.42578125" style="1" customWidth="1"/>
    <col min="3339" max="3339" width="14.42578125" style="1" customWidth="1"/>
    <col min="3340" max="3342" width="17" style="1" customWidth="1"/>
    <col min="3343" max="3343" width="15.42578125" style="1" customWidth="1"/>
    <col min="3344" max="3590" width="9.140625" style="1"/>
    <col min="3591" max="3591" width="6.140625" style="1" customWidth="1"/>
    <col min="3592" max="3592" width="10.140625" style="1" customWidth="1"/>
    <col min="3593" max="3593" width="50.28515625" style="1" customWidth="1"/>
    <col min="3594" max="3594" width="13.42578125" style="1" customWidth="1"/>
    <col min="3595" max="3595" width="14.42578125" style="1" customWidth="1"/>
    <col min="3596" max="3598" width="17" style="1" customWidth="1"/>
    <col min="3599" max="3599" width="15.42578125" style="1" customWidth="1"/>
    <col min="3600" max="3846" width="9.140625" style="1"/>
    <col min="3847" max="3847" width="6.140625" style="1" customWidth="1"/>
    <col min="3848" max="3848" width="10.140625" style="1" customWidth="1"/>
    <col min="3849" max="3849" width="50.28515625" style="1" customWidth="1"/>
    <col min="3850" max="3850" width="13.42578125" style="1" customWidth="1"/>
    <col min="3851" max="3851" width="14.42578125" style="1" customWidth="1"/>
    <col min="3852" max="3854" width="17" style="1" customWidth="1"/>
    <col min="3855" max="3855" width="15.42578125" style="1" customWidth="1"/>
    <col min="3856" max="4102" width="9.140625" style="1"/>
    <col min="4103" max="4103" width="6.140625" style="1" customWidth="1"/>
    <col min="4104" max="4104" width="10.140625" style="1" customWidth="1"/>
    <col min="4105" max="4105" width="50.28515625" style="1" customWidth="1"/>
    <col min="4106" max="4106" width="13.42578125" style="1" customWidth="1"/>
    <col min="4107" max="4107" width="14.42578125" style="1" customWidth="1"/>
    <col min="4108" max="4110" width="17" style="1" customWidth="1"/>
    <col min="4111" max="4111" width="15.42578125" style="1" customWidth="1"/>
    <col min="4112" max="4358" width="9.140625" style="1"/>
    <col min="4359" max="4359" width="6.140625" style="1" customWidth="1"/>
    <col min="4360" max="4360" width="10.140625" style="1" customWidth="1"/>
    <col min="4361" max="4361" width="50.28515625" style="1" customWidth="1"/>
    <col min="4362" max="4362" width="13.42578125" style="1" customWidth="1"/>
    <col min="4363" max="4363" width="14.42578125" style="1" customWidth="1"/>
    <col min="4364" max="4366" width="17" style="1" customWidth="1"/>
    <col min="4367" max="4367" width="15.42578125" style="1" customWidth="1"/>
    <col min="4368" max="4614" width="9.140625" style="1"/>
    <col min="4615" max="4615" width="6.140625" style="1" customWidth="1"/>
    <col min="4616" max="4616" width="10.140625" style="1" customWidth="1"/>
    <col min="4617" max="4617" width="50.28515625" style="1" customWidth="1"/>
    <col min="4618" max="4618" width="13.42578125" style="1" customWidth="1"/>
    <col min="4619" max="4619" width="14.42578125" style="1" customWidth="1"/>
    <col min="4620" max="4622" width="17" style="1" customWidth="1"/>
    <col min="4623" max="4623" width="15.42578125" style="1" customWidth="1"/>
    <col min="4624" max="4870" width="9.140625" style="1"/>
    <col min="4871" max="4871" width="6.140625" style="1" customWidth="1"/>
    <col min="4872" max="4872" width="10.140625" style="1" customWidth="1"/>
    <col min="4873" max="4873" width="50.28515625" style="1" customWidth="1"/>
    <col min="4874" max="4874" width="13.42578125" style="1" customWidth="1"/>
    <col min="4875" max="4875" width="14.42578125" style="1" customWidth="1"/>
    <col min="4876" max="4878" width="17" style="1" customWidth="1"/>
    <col min="4879" max="4879" width="15.42578125" style="1" customWidth="1"/>
    <col min="4880" max="5126" width="9.140625" style="1"/>
    <col min="5127" max="5127" width="6.140625" style="1" customWidth="1"/>
    <col min="5128" max="5128" width="10.140625" style="1" customWidth="1"/>
    <col min="5129" max="5129" width="50.28515625" style="1" customWidth="1"/>
    <col min="5130" max="5130" width="13.42578125" style="1" customWidth="1"/>
    <col min="5131" max="5131" width="14.42578125" style="1" customWidth="1"/>
    <col min="5132" max="5134" width="17" style="1" customWidth="1"/>
    <col min="5135" max="5135" width="15.42578125" style="1" customWidth="1"/>
    <col min="5136" max="5382" width="9.140625" style="1"/>
    <col min="5383" max="5383" width="6.140625" style="1" customWidth="1"/>
    <col min="5384" max="5384" width="10.140625" style="1" customWidth="1"/>
    <col min="5385" max="5385" width="50.28515625" style="1" customWidth="1"/>
    <col min="5386" max="5386" width="13.42578125" style="1" customWidth="1"/>
    <col min="5387" max="5387" width="14.42578125" style="1" customWidth="1"/>
    <col min="5388" max="5390" width="17" style="1" customWidth="1"/>
    <col min="5391" max="5391" width="15.42578125" style="1" customWidth="1"/>
    <col min="5392" max="5638" width="9.140625" style="1"/>
    <col min="5639" max="5639" width="6.140625" style="1" customWidth="1"/>
    <col min="5640" max="5640" width="10.140625" style="1" customWidth="1"/>
    <col min="5641" max="5641" width="50.28515625" style="1" customWidth="1"/>
    <col min="5642" max="5642" width="13.42578125" style="1" customWidth="1"/>
    <col min="5643" max="5643" width="14.42578125" style="1" customWidth="1"/>
    <col min="5644" max="5646" width="17" style="1" customWidth="1"/>
    <col min="5647" max="5647" width="15.42578125" style="1" customWidth="1"/>
    <col min="5648" max="5894" width="9.140625" style="1"/>
    <col min="5895" max="5895" width="6.140625" style="1" customWidth="1"/>
    <col min="5896" max="5896" width="10.140625" style="1" customWidth="1"/>
    <col min="5897" max="5897" width="50.28515625" style="1" customWidth="1"/>
    <col min="5898" max="5898" width="13.42578125" style="1" customWidth="1"/>
    <col min="5899" max="5899" width="14.42578125" style="1" customWidth="1"/>
    <col min="5900" max="5902" width="17" style="1" customWidth="1"/>
    <col min="5903" max="5903" width="15.42578125" style="1" customWidth="1"/>
    <col min="5904" max="6150" width="9.140625" style="1"/>
    <col min="6151" max="6151" width="6.140625" style="1" customWidth="1"/>
    <col min="6152" max="6152" width="10.140625" style="1" customWidth="1"/>
    <col min="6153" max="6153" width="50.28515625" style="1" customWidth="1"/>
    <col min="6154" max="6154" width="13.42578125" style="1" customWidth="1"/>
    <col min="6155" max="6155" width="14.42578125" style="1" customWidth="1"/>
    <col min="6156" max="6158" width="17" style="1" customWidth="1"/>
    <col min="6159" max="6159" width="15.42578125" style="1" customWidth="1"/>
    <col min="6160" max="6406" width="9.140625" style="1"/>
    <col min="6407" max="6407" width="6.140625" style="1" customWidth="1"/>
    <col min="6408" max="6408" width="10.140625" style="1" customWidth="1"/>
    <col min="6409" max="6409" width="50.28515625" style="1" customWidth="1"/>
    <col min="6410" max="6410" width="13.42578125" style="1" customWidth="1"/>
    <col min="6411" max="6411" width="14.42578125" style="1" customWidth="1"/>
    <col min="6412" max="6414" width="17" style="1" customWidth="1"/>
    <col min="6415" max="6415" width="15.42578125" style="1" customWidth="1"/>
    <col min="6416" max="6662" width="9.140625" style="1"/>
    <col min="6663" max="6663" width="6.140625" style="1" customWidth="1"/>
    <col min="6664" max="6664" width="10.140625" style="1" customWidth="1"/>
    <col min="6665" max="6665" width="50.28515625" style="1" customWidth="1"/>
    <col min="6666" max="6666" width="13.42578125" style="1" customWidth="1"/>
    <col min="6667" max="6667" width="14.42578125" style="1" customWidth="1"/>
    <col min="6668" max="6670" width="17" style="1" customWidth="1"/>
    <col min="6671" max="6671" width="15.42578125" style="1" customWidth="1"/>
    <col min="6672" max="6918" width="9.140625" style="1"/>
    <col min="6919" max="6919" width="6.140625" style="1" customWidth="1"/>
    <col min="6920" max="6920" width="10.140625" style="1" customWidth="1"/>
    <col min="6921" max="6921" width="50.28515625" style="1" customWidth="1"/>
    <col min="6922" max="6922" width="13.42578125" style="1" customWidth="1"/>
    <col min="6923" max="6923" width="14.42578125" style="1" customWidth="1"/>
    <col min="6924" max="6926" width="17" style="1" customWidth="1"/>
    <col min="6927" max="6927" width="15.42578125" style="1" customWidth="1"/>
    <col min="6928" max="7174" width="9.140625" style="1"/>
    <col min="7175" max="7175" width="6.140625" style="1" customWidth="1"/>
    <col min="7176" max="7176" width="10.140625" style="1" customWidth="1"/>
    <col min="7177" max="7177" width="50.28515625" style="1" customWidth="1"/>
    <col min="7178" max="7178" width="13.42578125" style="1" customWidth="1"/>
    <col min="7179" max="7179" width="14.42578125" style="1" customWidth="1"/>
    <col min="7180" max="7182" width="17" style="1" customWidth="1"/>
    <col min="7183" max="7183" width="15.42578125" style="1" customWidth="1"/>
    <col min="7184" max="7430" width="9.140625" style="1"/>
    <col min="7431" max="7431" width="6.140625" style="1" customWidth="1"/>
    <col min="7432" max="7432" width="10.140625" style="1" customWidth="1"/>
    <col min="7433" max="7433" width="50.28515625" style="1" customWidth="1"/>
    <col min="7434" max="7434" width="13.42578125" style="1" customWidth="1"/>
    <col min="7435" max="7435" width="14.42578125" style="1" customWidth="1"/>
    <col min="7436" max="7438" width="17" style="1" customWidth="1"/>
    <col min="7439" max="7439" width="15.42578125" style="1" customWidth="1"/>
    <col min="7440" max="7686" width="9.140625" style="1"/>
    <col min="7687" max="7687" width="6.140625" style="1" customWidth="1"/>
    <col min="7688" max="7688" width="10.140625" style="1" customWidth="1"/>
    <col min="7689" max="7689" width="50.28515625" style="1" customWidth="1"/>
    <col min="7690" max="7690" width="13.42578125" style="1" customWidth="1"/>
    <col min="7691" max="7691" width="14.42578125" style="1" customWidth="1"/>
    <col min="7692" max="7694" width="17" style="1" customWidth="1"/>
    <col min="7695" max="7695" width="15.42578125" style="1" customWidth="1"/>
    <col min="7696" max="7942" width="9.140625" style="1"/>
    <col min="7943" max="7943" width="6.140625" style="1" customWidth="1"/>
    <col min="7944" max="7944" width="10.140625" style="1" customWidth="1"/>
    <col min="7945" max="7945" width="50.28515625" style="1" customWidth="1"/>
    <col min="7946" max="7946" width="13.42578125" style="1" customWidth="1"/>
    <col min="7947" max="7947" width="14.42578125" style="1" customWidth="1"/>
    <col min="7948" max="7950" width="17" style="1" customWidth="1"/>
    <col min="7951" max="7951" width="15.42578125" style="1" customWidth="1"/>
    <col min="7952" max="8198" width="9.140625" style="1"/>
    <col min="8199" max="8199" width="6.140625" style="1" customWidth="1"/>
    <col min="8200" max="8200" width="10.140625" style="1" customWidth="1"/>
    <col min="8201" max="8201" width="50.28515625" style="1" customWidth="1"/>
    <col min="8202" max="8202" width="13.42578125" style="1" customWidth="1"/>
    <col min="8203" max="8203" width="14.42578125" style="1" customWidth="1"/>
    <col min="8204" max="8206" width="17" style="1" customWidth="1"/>
    <col min="8207" max="8207" width="15.42578125" style="1" customWidth="1"/>
    <col min="8208" max="8454" width="9.140625" style="1"/>
    <col min="8455" max="8455" width="6.140625" style="1" customWidth="1"/>
    <col min="8456" max="8456" width="10.140625" style="1" customWidth="1"/>
    <col min="8457" max="8457" width="50.28515625" style="1" customWidth="1"/>
    <col min="8458" max="8458" width="13.42578125" style="1" customWidth="1"/>
    <col min="8459" max="8459" width="14.42578125" style="1" customWidth="1"/>
    <col min="8460" max="8462" width="17" style="1" customWidth="1"/>
    <col min="8463" max="8463" width="15.42578125" style="1" customWidth="1"/>
    <col min="8464" max="8710" width="9.140625" style="1"/>
    <col min="8711" max="8711" width="6.140625" style="1" customWidth="1"/>
    <col min="8712" max="8712" width="10.140625" style="1" customWidth="1"/>
    <col min="8713" max="8713" width="50.28515625" style="1" customWidth="1"/>
    <col min="8714" max="8714" width="13.42578125" style="1" customWidth="1"/>
    <col min="8715" max="8715" width="14.42578125" style="1" customWidth="1"/>
    <col min="8716" max="8718" width="17" style="1" customWidth="1"/>
    <col min="8719" max="8719" width="15.42578125" style="1" customWidth="1"/>
    <col min="8720" max="8966" width="9.140625" style="1"/>
    <col min="8967" max="8967" width="6.140625" style="1" customWidth="1"/>
    <col min="8968" max="8968" width="10.140625" style="1" customWidth="1"/>
    <col min="8969" max="8969" width="50.28515625" style="1" customWidth="1"/>
    <col min="8970" max="8970" width="13.42578125" style="1" customWidth="1"/>
    <col min="8971" max="8971" width="14.42578125" style="1" customWidth="1"/>
    <col min="8972" max="8974" width="17" style="1" customWidth="1"/>
    <col min="8975" max="8975" width="15.42578125" style="1" customWidth="1"/>
    <col min="8976" max="9222" width="9.140625" style="1"/>
    <col min="9223" max="9223" width="6.140625" style="1" customWidth="1"/>
    <col min="9224" max="9224" width="10.140625" style="1" customWidth="1"/>
    <col min="9225" max="9225" width="50.28515625" style="1" customWidth="1"/>
    <col min="9226" max="9226" width="13.42578125" style="1" customWidth="1"/>
    <col min="9227" max="9227" width="14.42578125" style="1" customWidth="1"/>
    <col min="9228" max="9230" width="17" style="1" customWidth="1"/>
    <col min="9231" max="9231" width="15.42578125" style="1" customWidth="1"/>
    <col min="9232" max="9478" width="9.140625" style="1"/>
    <col min="9479" max="9479" width="6.140625" style="1" customWidth="1"/>
    <col min="9480" max="9480" width="10.140625" style="1" customWidth="1"/>
    <col min="9481" max="9481" width="50.28515625" style="1" customWidth="1"/>
    <col min="9482" max="9482" width="13.42578125" style="1" customWidth="1"/>
    <col min="9483" max="9483" width="14.42578125" style="1" customWidth="1"/>
    <col min="9484" max="9486" width="17" style="1" customWidth="1"/>
    <col min="9487" max="9487" width="15.42578125" style="1" customWidth="1"/>
    <col min="9488" max="9734" width="9.140625" style="1"/>
    <col min="9735" max="9735" width="6.140625" style="1" customWidth="1"/>
    <col min="9736" max="9736" width="10.140625" style="1" customWidth="1"/>
    <col min="9737" max="9737" width="50.28515625" style="1" customWidth="1"/>
    <col min="9738" max="9738" width="13.42578125" style="1" customWidth="1"/>
    <col min="9739" max="9739" width="14.42578125" style="1" customWidth="1"/>
    <col min="9740" max="9742" width="17" style="1" customWidth="1"/>
    <col min="9743" max="9743" width="15.42578125" style="1" customWidth="1"/>
    <col min="9744" max="9990" width="9.140625" style="1"/>
    <col min="9991" max="9991" width="6.140625" style="1" customWidth="1"/>
    <col min="9992" max="9992" width="10.140625" style="1" customWidth="1"/>
    <col min="9993" max="9993" width="50.28515625" style="1" customWidth="1"/>
    <col min="9994" max="9994" width="13.42578125" style="1" customWidth="1"/>
    <col min="9995" max="9995" width="14.42578125" style="1" customWidth="1"/>
    <col min="9996" max="9998" width="17" style="1" customWidth="1"/>
    <col min="9999" max="9999" width="15.42578125" style="1" customWidth="1"/>
    <col min="10000" max="10246" width="9.140625" style="1"/>
    <col min="10247" max="10247" width="6.140625" style="1" customWidth="1"/>
    <col min="10248" max="10248" width="10.140625" style="1" customWidth="1"/>
    <col min="10249" max="10249" width="50.28515625" style="1" customWidth="1"/>
    <col min="10250" max="10250" width="13.42578125" style="1" customWidth="1"/>
    <col min="10251" max="10251" width="14.42578125" style="1" customWidth="1"/>
    <col min="10252" max="10254" width="17" style="1" customWidth="1"/>
    <col min="10255" max="10255" width="15.42578125" style="1" customWidth="1"/>
    <col min="10256" max="10502" width="9.140625" style="1"/>
    <col min="10503" max="10503" width="6.140625" style="1" customWidth="1"/>
    <col min="10504" max="10504" width="10.140625" style="1" customWidth="1"/>
    <col min="10505" max="10505" width="50.28515625" style="1" customWidth="1"/>
    <col min="10506" max="10506" width="13.42578125" style="1" customWidth="1"/>
    <col min="10507" max="10507" width="14.42578125" style="1" customWidth="1"/>
    <col min="10508" max="10510" width="17" style="1" customWidth="1"/>
    <col min="10511" max="10511" width="15.42578125" style="1" customWidth="1"/>
    <col min="10512" max="10758" width="9.140625" style="1"/>
    <col min="10759" max="10759" width="6.140625" style="1" customWidth="1"/>
    <col min="10760" max="10760" width="10.140625" style="1" customWidth="1"/>
    <col min="10761" max="10761" width="50.28515625" style="1" customWidth="1"/>
    <col min="10762" max="10762" width="13.42578125" style="1" customWidth="1"/>
    <col min="10763" max="10763" width="14.42578125" style="1" customWidth="1"/>
    <col min="10764" max="10766" width="17" style="1" customWidth="1"/>
    <col min="10767" max="10767" width="15.42578125" style="1" customWidth="1"/>
    <col min="10768" max="11014" width="9.140625" style="1"/>
    <col min="11015" max="11015" width="6.140625" style="1" customWidth="1"/>
    <col min="11016" max="11016" width="10.140625" style="1" customWidth="1"/>
    <col min="11017" max="11017" width="50.28515625" style="1" customWidth="1"/>
    <col min="11018" max="11018" width="13.42578125" style="1" customWidth="1"/>
    <col min="11019" max="11019" width="14.42578125" style="1" customWidth="1"/>
    <col min="11020" max="11022" width="17" style="1" customWidth="1"/>
    <col min="11023" max="11023" width="15.42578125" style="1" customWidth="1"/>
    <col min="11024" max="11270" width="9.140625" style="1"/>
    <col min="11271" max="11271" width="6.140625" style="1" customWidth="1"/>
    <col min="11272" max="11272" width="10.140625" style="1" customWidth="1"/>
    <col min="11273" max="11273" width="50.28515625" style="1" customWidth="1"/>
    <col min="11274" max="11274" width="13.42578125" style="1" customWidth="1"/>
    <col min="11275" max="11275" width="14.42578125" style="1" customWidth="1"/>
    <col min="11276" max="11278" width="17" style="1" customWidth="1"/>
    <col min="11279" max="11279" width="15.42578125" style="1" customWidth="1"/>
    <col min="11280" max="11526" width="9.140625" style="1"/>
    <col min="11527" max="11527" width="6.140625" style="1" customWidth="1"/>
    <col min="11528" max="11528" width="10.140625" style="1" customWidth="1"/>
    <col min="11529" max="11529" width="50.28515625" style="1" customWidth="1"/>
    <col min="11530" max="11530" width="13.42578125" style="1" customWidth="1"/>
    <col min="11531" max="11531" width="14.42578125" style="1" customWidth="1"/>
    <col min="11532" max="11534" width="17" style="1" customWidth="1"/>
    <col min="11535" max="11535" width="15.42578125" style="1" customWidth="1"/>
    <col min="11536" max="11782" width="9.140625" style="1"/>
    <col min="11783" max="11783" width="6.140625" style="1" customWidth="1"/>
    <col min="11784" max="11784" width="10.140625" style="1" customWidth="1"/>
    <col min="11785" max="11785" width="50.28515625" style="1" customWidth="1"/>
    <col min="11786" max="11786" width="13.42578125" style="1" customWidth="1"/>
    <col min="11787" max="11787" width="14.42578125" style="1" customWidth="1"/>
    <col min="11788" max="11790" width="17" style="1" customWidth="1"/>
    <col min="11791" max="11791" width="15.42578125" style="1" customWidth="1"/>
    <col min="11792" max="12038" width="9.140625" style="1"/>
    <col min="12039" max="12039" width="6.140625" style="1" customWidth="1"/>
    <col min="12040" max="12040" width="10.140625" style="1" customWidth="1"/>
    <col min="12041" max="12041" width="50.28515625" style="1" customWidth="1"/>
    <col min="12042" max="12042" width="13.42578125" style="1" customWidth="1"/>
    <col min="12043" max="12043" width="14.42578125" style="1" customWidth="1"/>
    <col min="12044" max="12046" width="17" style="1" customWidth="1"/>
    <col min="12047" max="12047" width="15.42578125" style="1" customWidth="1"/>
    <col min="12048" max="12294" width="9.140625" style="1"/>
    <col min="12295" max="12295" width="6.140625" style="1" customWidth="1"/>
    <col min="12296" max="12296" width="10.140625" style="1" customWidth="1"/>
    <col min="12297" max="12297" width="50.28515625" style="1" customWidth="1"/>
    <col min="12298" max="12298" width="13.42578125" style="1" customWidth="1"/>
    <col min="12299" max="12299" width="14.42578125" style="1" customWidth="1"/>
    <col min="12300" max="12302" width="17" style="1" customWidth="1"/>
    <col min="12303" max="12303" width="15.42578125" style="1" customWidth="1"/>
    <col min="12304" max="12550" width="9.140625" style="1"/>
    <col min="12551" max="12551" width="6.140625" style="1" customWidth="1"/>
    <col min="12552" max="12552" width="10.140625" style="1" customWidth="1"/>
    <col min="12553" max="12553" width="50.28515625" style="1" customWidth="1"/>
    <col min="12554" max="12554" width="13.42578125" style="1" customWidth="1"/>
    <col min="12555" max="12555" width="14.42578125" style="1" customWidth="1"/>
    <col min="12556" max="12558" width="17" style="1" customWidth="1"/>
    <col min="12559" max="12559" width="15.42578125" style="1" customWidth="1"/>
    <col min="12560" max="12806" width="9.140625" style="1"/>
    <col min="12807" max="12807" width="6.140625" style="1" customWidth="1"/>
    <col min="12808" max="12808" width="10.140625" style="1" customWidth="1"/>
    <col min="12809" max="12809" width="50.28515625" style="1" customWidth="1"/>
    <col min="12810" max="12810" width="13.42578125" style="1" customWidth="1"/>
    <col min="12811" max="12811" width="14.42578125" style="1" customWidth="1"/>
    <col min="12812" max="12814" width="17" style="1" customWidth="1"/>
    <col min="12815" max="12815" width="15.42578125" style="1" customWidth="1"/>
    <col min="12816" max="13062" width="9.140625" style="1"/>
    <col min="13063" max="13063" width="6.140625" style="1" customWidth="1"/>
    <col min="13064" max="13064" width="10.140625" style="1" customWidth="1"/>
    <col min="13065" max="13065" width="50.28515625" style="1" customWidth="1"/>
    <col min="13066" max="13066" width="13.42578125" style="1" customWidth="1"/>
    <col min="13067" max="13067" width="14.42578125" style="1" customWidth="1"/>
    <col min="13068" max="13070" width="17" style="1" customWidth="1"/>
    <col min="13071" max="13071" width="15.42578125" style="1" customWidth="1"/>
    <col min="13072" max="13318" width="9.140625" style="1"/>
    <col min="13319" max="13319" width="6.140625" style="1" customWidth="1"/>
    <col min="13320" max="13320" width="10.140625" style="1" customWidth="1"/>
    <col min="13321" max="13321" width="50.28515625" style="1" customWidth="1"/>
    <col min="13322" max="13322" width="13.42578125" style="1" customWidth="1"/>
    <col min="13323" max="13323" width="14.42578125" style="1" customWidth="1"/>
    <col min="13324" max="13326" width="17" style="1" customWidth="1"/>
    <col min="13327" max="13327" width="15.42578125" style="1" customWidth="1"/>
    <col min="13328" max="13574" width="9.140625" style="1"/>
    <col min="13575" max="13575" width="6.140625" style="1" customWidth="1"/>
    <col min="13576" max="13576" width="10.140625" style="1" customWidth="1"/>
    <col min="13577" max="13577" width="50.28515625" style="1" customWidth="1"/>
    <col min="13578" max="13578" width="13.42578125" style="1" customWidth="1"/>
    <col min="13579" max="13579" width="14.42578125" style="1" customWidth="1"/>
    <col min="13580" max="13582" width="17" style="1" customWidth="1"/>
    <col min="13583" max="13583" width="15.42578125" style="1" customWidth="1"/>
    <col min="13584" max="13830" width="9.140625" style="1"/>
    <col min="13831" max="13831" width="6.140625" style="1" customWidth="1"/>
    <col min="13832" max="13832" width="10.140625" style="1" customWidth="1"/>
    <col min="13833" max="13833" width="50.28515625" style="1" customWidth="1"/>
    <col min="13834" max="13834" width="13.42578125" style="1" customWidth="1"/>
    <col min="13835" max="13835" width="14.42578125" style="1" customWidth="1"/>
    <col min="13836" max="13838" width="17" style="1" customWidth="1"/>
    <col min="13839" max="13839" width="15.42578125" style="1" customWidth="1"/>
    <col min="13840" max="14086" width="9.140625" style="1"/>
    <col min="14087" max="14087" width="6.140625" style="1" customWidth="1"/>
    <col min="14088" max="14088" width="10.140625" style="1" customWidth="1"/>
    <col min="14089" max="14089" width="50.28515625" style="1" customWidth="1"/>
    <col min="14090" max="14090" width="13.42578125" style="1" customWidth="1"/>
    <col min="14091" max="14091" width="14.42578125" style="1" customWidth="1"/>
    <col min="14092" max="14094" width="17" style="1" customWidth="1"/>
    <col min="14095" max="14095" width="15.42578125" style="1" customWidth="1"/>
    <col min="14096" max="14342" width="9.140625" style="1"/>
    <col min="14343" max="14343" width="6.140625" style="1" customWidth="1"/>
    <col min="14344" max="14344" width="10.140625" style="1" customWidth="1"/>
    <col min="14345" max="14345" width="50.28515625" style="1" customWidth="1"/>
    <col min="14346" max="14346" width="13.42578125" style="1" customWidth="1"/>
    <col min="14347" max="14347" width="14.42578125" style="1" customWidth="1"/>
    <col min="14348" max="14350" width="17" style="1" customWidth="1"/>
    <col min="14351" max="14351" width="15.42578125" style="1" customWidth="1"/>
    <col min="14352" max="14598" width="9.140625" style="1"/>
    <col min="14599" max="14599" width="6.140625" style="1" customWidth="1"/>
    <col min="14600" max="14600" width="10.140625" style="1" customWidth="1"/>
    <col min="14601" max="14601" width="50.28515625" style="1" customWidth="1"/>
    <col min="14602" max="14602" width="13.42578125" style="1" customWidth="1"/>
    <col min="14603" max="14603" width="14.42578125" style="1" customWidth="1"/>
    <col min="14604" max="14606" width="17" style="1" customWidth="1"/>
    <col min="14607" max="14607" width="15.42578125" style="1" customWidth="1"/>
    <col min="14608" max="14854" width="9.140625" style="1"/>
    <col min="14855" max="14855" width="6.140625" style="1" customWidth="1"/>
    <col min="14856" max="14856" width="10.140625" style="1" customWidth="1"/>
    <col min="14857" max="14857" width="50.28515625" style="1" customWidth="1"/>
    <col min="14858" max="14858" width="13.42578125" style="1" customWidth="1"/>
    <col min="14859" max="14859" width="14.42578125" style="1" customWidth="1"/>
    <col min="14860" max="14862" width="17" style="1" customWidth="1"/>
    <col min="14863" max="14863" width="15.42578125" style="1" customWidth="1"/>
    <col min="14864" max="15110" width="9.140625" style="1"/>
    <col min="15111" max="15111" width="6.140625" style="1" customWidth="1"/>
    <col min="15112" max="15112" width="10.140625" style="1" customWidth="1"/>
    <col min="15113" max="15113" width="50.28515625" style="1" customWidth="1"/>
    <col min="15114" max="15114" width="13.42578125" style="1" customWidth="1"/>
    <col min="15115" max="15115" width="14.42578125" style="1" customWidth="1"/>
    <col min="15116" max="15118" width="17" style="1" customWidth="1"/>
    <col min="15119" max="15119" width="15.42578125" style="1" customWidth="1"/>
    <col min="15120" max="15366" width="9.140625" style="1"/>
    <col min="15367" max="15367" width="6.140625" style="1" customWidth="1"/>
    <col min="15368" max="15368" width="10.140625" style="1" customWidth="1"/>
    <col min="15369" max="15369" width="50.28515625" style="1" customWidth="1"/>
    <col min="15370" max="15370" width="13.42578125" style="1" customWidth="1"/>
    <col min="15371" max="15371" width="14.42578125" style="1" customWidth="1"/>
    <col min="15372" max="15374" width="17" style="1" customWidth="1"/>
    <col min="15375" max="15375" width="15.42578125" style="1" customWidth="1"/>
    <col min="15376" max="15622" width="9.140625" style="1"/>
    <col min="15623" max="15623" width="6.140625" style="1" customWidth="1"/>
    <col min="15624" max="15624" width="10.140625" style="1" customWidth="1"/>
    <col min="15625" max="15625" width="50.28515625" style="1" customWidth="1"/>
    <col min="15626" max="15626" width="13.42578125" style="1" customWidth="1"/>
    <col min="15627" max="15627" width="14.42578125" style="1" customWidth="1"/>
    <col min="15628" max="15630" width="17" style="1" customWidth="1"/>
    <col min="15631" max="15631" width="15.42578125" style="1" customWidth="1"/>
    <col min="15632" max="15878" width="9.140625" style="1"/>
    <col min="15879" max="15879" width="6.140625" style="1" customWidth="1"/>
    <col min="15880" max="15880" width="10.140625" style="1" customWidth="1"/>
    <col min="15881" max="15881" width="50.28515625" style="1" customWidth="1"/>
    <col min="15882" max="15882" width="13.42578125" style="1" customWidth="1"/>
    <col min="15883" max="15883" width="14.42578125" style="1" customWidth="1"/>
    <col min="15884" max="15886" width="17" style="1" customWidth="1"/>
    <col min="15887" max="15887" width="15.42578125" style="1" customWidth="1"/>
    <col min="15888" max="16134" width="9.140625" style="1"/>
    <col min="16135" max="16135" width="6.140625" style="1" customWidth="1"/>
    <col min="16136" max="16136" width="10.140625" style="1" customWidth="1"/>
    <col min="16137" max="16137" width="50.28515625" style="1" customWidth="1"/>
    <col min="16138" max="16138" width="13.42578125" style="1" customWidth="1"/>
    <col min="16139" max="16139" width="14.42578125" style="1" customWidth="1"/>
    <col min="16140" max="16142" width="17" style="1" customWidth="1"/>
    <col min="16143" max="16143" width="15.42578125" style="1" customWidth="1"/>
    <col min="16144" max="16384" width="9.140625" style="1"/>
  </cols>
  <sheetData>
    <row r="2" spans="1:21">
      <c r="C2" s="2" t="s">
        <v>0</v>
      </c>
    </row>
    <row r="3" spans="1:21">
      <c r="C3" s="4"/>
    </row>
    <row r="4" spans="1:21">
      <c r="C4" s="5" t="s">
        <v>1</v>
      </c>
    </row>
    <row r="5" spans="1:21">
      <c r="C5" s="5" t="s">
        <v>2</v>
      </c>
    </row>
    <row r="6" spans="1:21">
      <c r="C6" s="6">
        <v>44515</v>
      </c>
    </row>
    <row r="7" spans="1:21" s="4" customFormat="1" ht="33">
      <c r="A7" s="42" t="s">
        <v>3</v>
      </c>
      <c r="B7" s="43" t="s">
        <v>4</v>
      </c>
      <c r="C7" s="43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44" t="s">
        <v>11</v>
      </c>
      <c r="J7" s="44" t="s">
        <v>12</v>
      </c>
      <c r="K7" s="45">
        <v>44348</v>
      </c>
      <c r="L7" s="45" t="s">
        <v>13</v>
      </c>
      <c r="M7" s="45">
        <v>44378</v>
      </c>
      <c r="N7" s="45">
        <v>44409</v>
      </c>
      <c r="O7" s="45">
        <v>44440</v>
      </c>
      <c r="P7" s="45" t="s">
        <v>14</v>
      </c>
      <c r="Q7" s="45">
        <v>44470</v>
      </c>
      <c r="R7" s="45" t="s">
        <v>61</v>
      </c>
      <c r="S7" s="45" t="s">
        <v>62</v>
      </c>
      <c r="T7" s="45" t="s">
        <v>15</v>
      </c>
    </row>
    <row r="8" spans="1:21">
      <c r="A8" s="8">
        <v>1</v>
      </c>
      <c r="B8" s="9" t="s">
        <v>16</v>
      </c>
      <c r="C8" s="10" t="s">
        <v>17</v>
      </c>
      <c r="D8" s="11">
        <v>2000</v>
      </c>
      <c r="E8" s="12">
        <v>2320</v>
      </c>
      <c r="F8" s="13">
        <v>2080</v>
      </c>
      <c r="G8" s="11"/>
      <c r="H8" s="11">
        <f>D8+E8+F8+G8</f>
        <v>6400</v>
      </c>
      <c r="I8" s="11">
        <v>2180</v>
      </c>
      <c r="J8" s="11">
        <v>2180</v>
      </c>
      <c r="K8" s="14">
        <v>1980</v>
      </c>
      <c r="L8" s="11">
        <f>I8+J8+K8</f>
        <v>6340</v>
      </c>
      <c r="M8" s="11">
        <v>2800</v>
      </c>
      <c r="N8" s="11">
        <v>1620</v>
      </c>
      <c r="O8" s="11">
        <v>1940</v>
      </c>
      <c r="P8" s="11">
        <f>M8+N8+O8</f>
        <v>6360</v>
      </c>
      <c r="Q8" s="11">
        <v>2280</v>
      </c>
      <c r="R8" s="11">
        <v>2580</v>
      </c>
      <c r="S8" s="11">
        <v>1980</v>
      </c>
      <c r="T8" s="11">
        <f>Q8+R8+S8</f>
        <v>6840</v>
      </c>
    </row>
    <row r="9" spans="1:21">
      <c r="A9" s="8">
        <v>2</v>
      </c>
      <c r="B9" s="15" t="s">
        <v>18</v>
      </c>
      <c r="C9" s="16" t="s">
        <v>19</v>
      </c>
      <c r="D9" s="11">
        <v>1260</v>
      </c>
      <c r="E9" s="12">
        <v>1740</v>
      </c>
      <c r="F9" s="13">
        <v>2520</v>
      </c>
      <c r="G9" s="11"/>
      <c r="H9" s="11">
        <f t="shared" ref="H9:H29" si="0">D9+E9+F9+G9</f>
        <v>5520</v>
      </c>
      <c r="I9" s="11">
        <v>2080</v>
      </c>
      <c r="J9" s="11">
        <v>2980</v>
      </c>
      <c r="K9" s="14">
        <v>3660</v>
      </c>
      <c r="L9" s="11">
        <f t="shared" ref="L9:L29" si="1">I9+J9+K9</f>
        <v>8720</v>
      </c>
      <c r="M9" s="11">
        <v>2400</v>
      </c>
      <c r="N9" s="11">
        <v>1800</v>
      </c>
      <c r="O9" s="11">
        <v>2160</v>
      </c>
      <c r="P9" s="11">
        <f t="shared" ref="P9:P29" si="2">M9+N9+O9</f>
        <v>6360</v>
      </c>
      <c r="Q9" s="11">
        <v>2560</v>
      </c>
      <c r="R9" s="11">
        <v>2960</v>
      </c>
      <c r="S9" s="11">
        <v>2340</v>
      </c>
      <c r="T9" s="11">
        <f>Q9+R9+S9</f>
        <v>7860</v>
      </c>
    </row>
    <row r="10" spans="1:21">
      <c r="A10" s="8">
        <v>3</v>
      </c>
      <c r="B10" s="15" t="s">
        <v>20</v>
      </c>
      <c r="C10" s="10" t="s">
        <v>21</v>
      </c>
      <c r="D10" s="11">
        <v>8760</v>
      </c>
      <c r="E10" s="12">
        <v>8180</v>
      </c>
      <c r="F10" s="13">
        <v>10820</v>
      </c>
      <c r="G10" s="11"/>
      <c r="H10" s="11">
        <f t="shared" si="0"/>
        <v>27760</v>
      </c>
      <c r="I10" s="11">
        <v>10860</v>
      </c>
      <c r="J10" s="11">
        <v>8540</v>
      </c>
      <c r="K10" s="17">
        <v>11180</v>
      </c>
      <c r="L10" s="11">
        <f t="shared" si="1"/>
        <v>30580</v>
      </c>
      <c r="M10" s="11">
        <v>9660</v>
      </c>
      <c r="N10" s="11">
        <v>8340</v>
      </c>
      <c r="O10" s="11">
        <v>9980</v>
      </c>
      <c r="P10" s="11">
        <f t="shared" si="2"/>
        <v>27980</v>
      </c>
      <c r="Q10" s="11">
        <v>10440</v>
      </c>
      <c r="R10" s="11">
        <v>11840</v>
      </c>
      <c r="S10" s="11">
        <v>9260</v>
      </c>
      <c r="T10" s="11">
        <f>Q10+R10+S10</f>
        <v>31540</v>
      </c>
    </row>
    <row r="11" spans="1:21">
      <c r="A11" s="8">
        <v>4</v>
      </c>
      <c r="B11" s="8" t="s">
        <v>22</v>
      </c>
      <c r="C11" s="18" t="s">
        <v>23</v>
      </c>
      <c r="D11" s="11">
        <v>140</v>
      </c>
      <c r="E11" s="12">
        <v>120</v>
      </c>
      <c r="F11" s="13">
        <v>260</v>
      </c>
      <c r="G11" s="11"/>
      <c r="H11" s="11">
        <f t="shared" si="0"/>
        <v>520</v>
      </c>
      <c r="I11" s="11">
        <v>180</v>
      </c>
      <c r="J11" s="11">
        <v>360</v>
      </c>
      <c r="K11" s="19">
        <v>400</v>
      </c>
      <c r="L11" s="11">
        <f t="shared" si="1"/>
        <v>940</v>
      </c>
      <c r="M11" s="11">
        <v>260</v>
      </c>
      <c r="N11" s="11">
        <v>180</v>
      </c>
      <c r="O11" s="11">
        <v>220</v>
      </c>
      <c r="P11" s="11">
        <f t="shared" si="2"/>
        <v>660</v>
      </c>
      <c r="Q11" s="11">
        <v>260</v>
      </c>
      <c r="R11" s="11">
        <v>300</v>
      </c>
      <c r="S11" s="11">
        <v>240</v>
      </c>
      <c r="T11" s="11">
        <f>Q11+R11+S11</f>
        <v>800</v>
      </c>
    </row>
    <row r="12" spans="1:21" s="40" customFormat="1">
      <c r="A12" s="20">
        <v>5</v>
      </c>
      <c r="B12" s="21" t="s">
        <v>24</v>
      </c>
      <c r="C12" s="22" t="s">
        <v>25</v>
      </c>
      <c r="D12" s="23">
        <v>2340</v>
      </c>
      <c r="E12" s="23">
        <v>0</v>
      </c>
      <c r="F12" s="24">
        <v>2200</v>
      </c>
      <c r="G12" s="23"/>
      <c r="H12" s="23">
        <f t="shared" si="0"/>
        <v>4540</v>
      </c>
      <c r="I12" s="23">
        <v>1700</v>
      </c>
      <c r="J12" s="23">
        <v>1620</v>
      </c>
      <c r="K12" s="25">
        <v>2400</v>
      </c>
      <c r="L12" s="23">
        <f t="shared" si="1"/>
        <v>5720</v>
      </c>
      <c r="M12" s="23">
        <v>0</v>
      </c>
      <c r="N12" s="23">
        <v>0</v>
      </c>
      <c r="O12" s="23">
        <v>0</v>
      </c>
      <c r="P12" s="23">
        <f t="shared" si="2"/>
        <v>0</v>
      </c>
      <c r="Q12" s="23">
        <v>0</v>
      </c>
      <c r="R12" s="23">
        <v>0</v>
      </c>
      <c r="S12" s="23">
        <v>0</v>
      </c>
      <c r="T12" s="23">
        <f>Q12+R12+S12</f>
        <v>0</v>
      </c>
    </row>
    <row r="13" spans="1:21">
      <c r="A13" s="8">
        <v>6</v>
      </c>
      <c r="B13" s="8" t="s">
        <v>26</v>
      </c>
      <c r="C13" s="18" t="s">
        <v>27</v>
      </c>
      <c r="D13" s="11">
        <v>3840</v>
      </c>
      <c r="E13" s="12">
        <v>3920</v>
      </c>
      <c r="F13" s="13">
        <v>4700</v>
      </c>
      <c r="G13" s="11">
        <v>760</v>
      </c>
      <c r="H13" s="11">
        <f t="shared" si="0"/>
        <v>13220</v>
      </c>
      <c r="I13" s="11">
        <v>3240</v>
      </c>
      <c r="J13" s="11">
        <v>3720</v>
      </c>
      <c r="K13" s="19">
        <v>3660</v>
      </c>
      <c r="L13" s="11">
        <f t="shared" si="1"/>
        <v>10620</v>
      </c>
      <c r="M13" s="11">
        <v>3140</v>
      </c>
      <c r="N13" s="11">
        <v>2820</v>
      </c>
      <c r="O13" s="11">
        <v>3620</v>
      </c>
      <c r="P13" s="11">
        <f t="shared" si="2"/>
        <v>9580</v>
      </c>
      <c r="Q13" s="11">
        <v>6900</v>
      </c>
      <c r="R13" s="11">
        <v>4560</v>
      </c>
      <c r="S13" s="11">
        <v>3360</v>
      </c>
      <c r="T13" s="11">
        <f>Q13+R13+S13</f>
        <v>14820</v>
      </c>
    </row>
    <row r="14" spans="1:21">
      <c r="A14" s="8">
        <v>7</v>
      </c>
      <c r="B14" s="8" t="s">
        <v>28</v>
      </c>
      <c r="C14" s="26" t="s">
        <v>29</v>
      </c>
      <c r="D14" s="11">
        <v>1060</v>
      </c>
      <c r="E14" s="12">
        <v>1120</v>
      </c>
      <c r="F14" s="13">
        <v>1040</v>
      </c>
      <c r="G14" s="11"/>
      <c r="H14" s="11">
        <f t="shared" si="0"/>
        <v>3220</v>
      </c>
      <c r="I14" s="11">
        <v>1100</v>
      </c>
      <c r="J14" s="11">
        <v>1100</v>
      </c>
      <c r="K14" s="19">
        <v>940</v>
      </c>
      <c r="L14" s="11">
        <f t="shared" si="1"/>
        <v>3140</v>
      </c>
      <c r="M14" s="11">
        <v>1380</v>
      </c>
      <c r="N14" s="11">
        <v>800</v>
      </c>
      <c r="O14" s="11">
        <v>960</v>
      </c>
      <c r="P14" s="11">
        <f t="shared" si="2"/>
        <v>3140</v>
      </c>
      <c r="Q14" s="11">
        <v>1140</v>
      </c>
      <c r="R14" s="11">
        <v>1280</v>
      </c>
      <c r="S14" s="11">
        <v>980</v>
      </c>
      <c r="T14" s="11">
        <f>Q14+R14+S14</f>
        <v>3400</v>
      </c>
    </row>
    <row r="15" spans="1:21">
      <c r="A15" s="8">
        <v>8</v>
      </c>
      <c r="B15" s="9" t="s">
        <v>30</v>
      </c>
      <c r="C15" s="10" t="s">
        <v>31</v>
      </c>
      <c r="D15" s="11">
        <v>1080</v>
      </c>
      <c r="E15" s="12">
        <v>1220</v>
      </c>
      <c r="F15" s="13">
        <v>1100</v>
      </c>
      <c r="G15" s="11"/>
      <c r="H15" s="11">
        <f t="shared" si="0"/>
        <v>3400</v>
      </c>
      <c r="I15" s="11">
        <v>1180</v>
      </c>
      <c r="J15" s="11">
        <v>1260</v>
      </c>
      <c r="K15" s="19">
        <v>1320</v>
      </c>
      <c r="L15" s="11">
        <f t="shared" si="1"/>
        <v>3760</v>
      </c>
      <c r="M15" s="11">
        <v>1440</v>
      </c>
      <c r="N15" s="11">
        <v>900</v>
      </c>
      <c r="O15" s="11">
        <v>1060</v>
      </c>
      <c r="P15" s="11">
        <f t="shared" si="2"/>
        <v>3400</v>
      </c>
      <c r="Q15" s="11">
        <v>1300</v>
      </c>
      <c r="R15" s="11">
        <v>1440</v>
      </c>
      <c r="S15" s="11">
        <v>1120</v>
      </c>
      <c r="T15" s="11">
        <f>Q15+R15+S15</f>
        <v>3860</v>
      </c>
    </row>
    <row r="16" spans="1:21" s="29" customFormat="1">
      <c r="A16" s="8">
        <v>9</v>
      </c>
      <c r="B16" s="15" t="s">
        <v>32</v>
      </c>
      <c r="C16" s="27" t="s">
        <v>33</v>
      </c>
      <c r="D16" s="11">
        <v>440</v>
      </c>
      <c r="E16" s="12">
        <v>540</v>
      </c>
      <c r="F16" s="13">
        <v>960</v>
      </c>
      <c r="G16" s="11">
        <v>80</v>
      </c>
      <c r="H16" s="11">
        <f t="shared" si="0"/>
        <v>2020</v>
      </c>
      <c r="I16" s="11">
        <v>1840</v>
      </c>
      <c r="J16" s="11">
        <v>480</v>
      </c>
      <c r="K16" s="14">
        <v>560</v>
      </c>
      <c r="L16" s="11">
        <f t="shared" si="1"/>
        <v>2880</v>
      </c>
      <c r="M16" s="11">
        <v>720</v>
      </c>
      <c r="N16" s="11">
        <v>600</v>
      </c>
      <c r="O16" s="11">
        <v>440</v>
      </c>
      <c r="P16" s="11">
        <f t="shared" si="2"/>
        <v>1760</v>
      </c>
      <c r="Q16" s="11">
        <v>1200</v>
      </c>
      <c r="R16" s="11">
        <v>980</v>
      </c>
      <c r="S16" s="11">
        <v>740</v>
      </c>
      <c r="T16" s="11">
        <f>Q16+R16+S16</f>
        <v>2920</v>
      </c>
      <c r="U16" s="28"/>
    </row>
    <row r="17" spans="1:21" s="29" customFormat="1">
      <c r="A17" s="8">
        <v>10</v>
      </c>
      <c r="B17" s="15" t="s">
        <v>34</v>
      </c>
      <c r="C17" s="10" t="s">
        <v>35</v>
      </c>
      <c r="D17" s="11">
        <v>920</v>
      </c>
      <c r="E17" s="12">
        <v>1000</v>
      </c>
      <c r="F17" s="13">
        <v>900</v>
      </c>
      <c r="G17" s="11"/>
      <c r="H17" s="11">
        <f t="shared" si="0"/>
        <v>2820</v>
      </c>
      <c r="I17" s="11">
        <v>1020</v>
      </c>
      <c r="J17" s="11">
        <v>1140</v>
      </c>
      <c r="K17" s="17">
        <v>1000</v>
      </c>
      <c r="L17" s="11">
        <f t="shared" si="1"/>
        <v>3160</v>
      </c>
      <c r="M17" s="11">
        <v>1220</v>
      </c>
      <c r="N17" s="11">
        <v>760</v>
      </c>
      <c r="O17" s="11">
        <v>900</v>
      </c>
      <c r="P17" s="11">
        <f t="shared" si="2"/>
        <v>2880</v>
      </c>
      <c r="Q17" s="11">
        <v>1060</v>
      </c>
      <c r="R17" s="11">
        <v>1220</v>
      </c>
      <c r="S17" s="11">
        <v>960</v>
      </c>
      <c r="T17" s="11">
        <f>Q17+R17+S17</f>
        <v>3240</v>
      </c>
      <c r="U17" s="28"/>
    </row>
    <row r="18" spans="1:21" s="29" customFormat="1">
      <c r="A18" s="8">
        <v>11</v>
      </c>
      <c r="B18" s="15" t="s">
        <v>36</v>
      </c>
      <c r="C18" s="10" t="s">
        <v>37</v>
      </c>
      <c r="D18" s="11">
        <v>120</v>
      </c>
      <c r="E18" s="12">
        <v>120</v>
      </c>
      <c r="F18" s="13">
        <v>120</v>
      </c>
      <c r="G18" s="11"/>
      <c r="H18" s="11">
        <f t="shared" si="0"/>
        <v>360</v>
      </c>
      <c r="I18" s="11">
        <v>120</v>
      </c>
      <c r="J18" s="11">
        <v>120</v>
      </c>
      <c r="K18" s="17">
        <v>100</v>
      </c>
      <c r="L18" s="11">
        <f t="shared" si="1"/>
        <v>340</v>
      </c>
      <c r="M18" s="11">
        <v>140</v>
      </c>
      <c r="N18" s="11">
        <v>80</v>
      </c>
      <c r="O18" s="11">
        <v>100</v>
      </c>
      <c r="P18" s="11">
        <f t="shared" si="2"/>
        <v>320</v>
      </c>
      <c r="Q18" s="11">
        <v>120</v>
      </c>
      <c r="R18" s="11">
        <v>140</v>
      </c>
      <c r="S18" s="11">
        <v>120</v>
      </c>
      <c r="T18" s="11">
        <f>Q18+R18+S18</f>
        <v>380</v>
      </c>
      <c r="U18" s="28"/>
    </row>
    <row r="19" spans="1:21" s="29" customFormat="1">
      <c r="A19" s="8">
        <v>12</v>
      </c>
      <c r="B19" s="15" t="s">
        <v>38</v>
      </c>
      <c r="C19" s="10" t="s">
        <v>39</v>
      </c>
      <c r="D19" s="11">
        <v>340</v>
      </c>
      <c r="E19" s="12">
        <v>280</v>
      </c>
      <c r="F19" s="13">
        <v>400</v>
      </c>
      <c r="G19" s="11"/>
      <c r="H19" s="11">
        <f t="shared" si="0"/>
        <v>1020</v>
      </c>
      <c r="I19" s="11">
        <v>260</v>
      </c>
      <c r="J19" s="11">
        <v>280</v>
      </c>
      <c r="K19" s="17">
        <v>520</v>
      </c>
      <c r="L19" s="11">
        <f t="shared" si="1"/>
        <v>1060</v>
      </c>
      <c r="M19" s="11">
        <v>300</v>
      </c>
      <c r="N19" s="11">
        <v>260</v>
      </c>
      <c r="O19" s="11">
        <v>440</v>
      </c>
      <c r="P19" s="11">
        <f t="shared" si="2"/>
        <v>1000</v>
      </c>
      <c r="Q19" s="11">
        <v>760</v>
      </c>
      <c r="R19" s="11">
        <v>420</v>
      </c>
      <c r="S19" s="11">
        <v>340</v>
      </c>
      <c r="T19" s="11">
        <f>Q19+R19+S19</f>
        <v>1520</v>
      </c>
      <c r="U19" s="28"/>
    </row>
    <row r="20" spans="1:21" s="29" customFormat="1">
      <c r="A20" s="8">
        <v>13</v>
      </c>
      <c r="B20" s="15" t="s">
        <v>40</v>
      </c>
      <c r="C20" s="10" t="s">
        <v>41</v>
      </c>
      <c r="D20" s="11">
        <v>580</v>
      </c>
      <c r="E20" s="12">
        <v>600</v>
      </c>
      <c r="F20" s="13">
        <v>560</v>
      </c>
      <c r="G20" s="11"/>
      <c r="H20" s="11">
        <f t="shared" si="0"/>
        <v>1740</v>
      </c>
      <c r="I20" s="11">
        <v>600</v>
      </c>
      <c r="J20" s="11">
        <v>580</v>
      </c>
      <c r="K20" s="14">
        <v>540</v>
      </c>
      <c r="L20" s="11">
        <f t="shared" si="1"/>
        <v>1720</v>
      </c>
      <c r="M20" s="11">
        <v>720</v>
      </c>
      <c r="N20" s="11">
        <v>440</v>
      </c>
      <c r="O20" s="11">
        <v>520</v>
      </c>
      <c r="P20" s="11">
        <f t="shared" si="2"/>
        <v>1680</v>
      </c>
      <c r="Q20" s="11">
        <v>620</v>
      </c>
      <c r="R20" s="11">
        <v>700</v>
      </c>
      <c r="S20" s="11">
        <v>540</v>
      </c>
      <c r="T20" s="11">
        <f>Q20+R20+S20</f>
        <v>1860</v>
      </c>
      <c r="U20" s="28"/>
    </row>
    <row r="21" spans="1:21" s="29" customFormat="1">
      <c r="A21" s="8">
        <v>14</v>
      </c>
      <c r="B21" s="15" t="s">
        <v>42</v>
      </c>
      <c r="C21" s="10" t="s">
        <v>43</v>
      </c>
      <c r="D21" s="11">
        <v>580</v>
      </c>
      <c r="E21" s="12">
        <v>640</v>
      </c>
      <c r="F21" s="13">
        <v>540</v>
      </c>
      <c r="G21" s="11"/>
      <c r="H21" s="11">
        <f t="shared" si="0"/>
        <v>1760</v>
      </c>
      <c r="I21" s="11">
        <v>540</v>
      </c>
      <c r="J21" s="11">
        <v>660</v>
      </c>
      <c r="K21" s="19">
        <v>860</v>
      </c>
      <c r="L21" s="11">
        <f t="shared" si="1"/>
        <v>2060</v>
      </c>
      <c r="M21" s="11">
        <v>740</v>
      </c>
      <c r="N21" s="11">
        <v>860</v>
      </c>
      <c r="O21" s="11">
        <v>800</v>
      </c>
      <c r="P21" s="11">
        <f t="shared" si="2"/>
        <v>2400</v>
      </c>
      <c r="Q21" s="11">
        <v>680</v>
      </c>
      <c r="R21" s="11">
        <v>820</v>
      </c>
      <c r="S21" s="11">
        <v>680</v>
      </c>
      <c r="T21" s="11">
        <f>Q21+R21+S21</f>
        <v>2180</v>
      </c>
      <c r="U21" s="28"/>
    </row>
    <row r="22" spans="1:21" s="29" customFormat="1">
      <c r="A22" s="8">
        <v>15</v>
      </c>
      <c r="B22" s="8" t="s">
        <v>44</v>
      </c>
      <c r="C22" s="18" t="s">
        <v>45</v>
      </c>
      <c r="D22" s="11">
        <v>1140</v>
      </c>
      <c r="E22" s="12">
        <v>2560</v>
      </c>
      <c r="F22" s="13">
        <v>3000</v>
      </c>
      <c r="G22" s="11">
        <v>660</v>
      </c>
      <c r="H22" s="11">
        <f t="shared" si="0"/>
        <v>7360</v>
      </c>
      <c r="I22" s="11">
        <v>2240</v>
      </c>
      <c r="J22" s="11">
        <v>2300</v>
      </c>
      <c r="K22" s="19">
        <v>2520</v>
      </c>
      <c r="L22" s="11">
        <f t="shared" si="1"/>
        <v>7060</v>
      </c>
      <c r="M22" s="11">
        <v>2780</v>
      </c>
      <c r="N22" s="11">
        <v>2400</v>
      </c>
      <c r="O22" s="11">
        <v>2200</v>
      </c>
      <c r="P22" s="11">
        <f t="shared" si="2"/>
        <v>7380</v>
      </c>
      <c r="Q22" s="11">
        <v>2580</v>
      </c>
      <c r="R22" s="11">
        <v>2920</v>
      </c>
      <c r="S22" s="11">
        <v>2280</v>
      </c>
      <c r="T22" s="11">
        <f>Q22+R22+S22</f>
        <v>7780</v>
      </c>
      <c r="U22" s="28"/>
    </row>
    <row r="23" spans="1:21" s="29" customFormat="1">
      <c r="A23" s="8">
        <v>16</v>
      </c>
      <c r="B23" s="8" t="s">
        <v>46</v>
      </c>
      <c r="C23" s="18" t="s">
        <v>47</v>
      </c>
      <c r="D23" s="11">
        <v>720</v>
      </c>
      <c r="E23" s="11">
        <v>800</v>
      </c>
      <c r="F23" s="30">
        <v>220</v>
      </c>
      <c r="G23" s="11"/>
      <c r="H23" s="11">
        <f t="shared" si="0"/>
        <v>1740</v>
      </c>
      <c r="I23" s="11">
        <v>620</v>
      </c>
      <c r="J23" s="11">
        <v>520</v>
      </c>
      <c r="K23" s="19">
        <v>540</v>
      </c>
      <c r="L23" s="11">
        <f t="shared" si="1"/>
        <v>1680</v>
      </c>
      <c r="M23" s="11">
        <v>240</v>
      </c>
      <c r="N23" s="11">
        <v>340</v>
      </c>
      <c r="O23" s="11">
        <v>320</v>
      </c>
      <c r="P23" s="11">
        <f t="shared" si="2"/>
        <v>900</v>
      </c>
      <c r="Q23" s="11">
        <v>1400</v>
      </c>
      <c r="R23" s="11">
        <v>640</v>
      </c>
      <c r="S23" s="11">
        <v>460</v>
      </c>
      <c r="T23" s="11">
        <f>Q23+R23+S23</f>
        <v>2500</v>
      </c>
      <c r="U23" s="28"/>
    </row>
    <row r="24" spans="1:21">
      <c r="A24" s="8">
        <v>17</v>
      </c>
      <c r="B24" s="15" t="s">
        <v>48</v>
      </c>
      <c r="C24" s="18" t="s">
        <v>49</v>
      </c>
      <c r="D24" s="11">
        <v>1620</v>
      </c>
      <c r="E24" s="12">
        <v>2720</v>
      </c>
      <c r="F24" s="13">
        <v>4120</v>
      </c>
      <c r="G24" s="11">
        <v>60</v>
      </c>
      <c r="H24" s="11">
        <f t="shared" si="0"/>
        <v>8520</v>
      </c>
      <c r="I24" s="11">
        <v>4300</v>
      </c>
      <c r="J24" s="11">
        <v>2180</v>
      </c>
      <c r="K24" s="19">
        <v>2440</v>
      </c>
      <c r="L24" s="11">
        <f t="shared" si="1"/>
        <v>8920</v>
      </c>
      <c r="M24" s="11">
        <v>3180</v>
      </c>
      <c r="N24" s="11">
        <v>2200</v>
      </c>
      <c r="O24" s="11">
        <v>2640</v>
      </c>
      <c r="P24" s="11">
        <f t="shared" si="2"/>
        <v>8020</v>
      </c>
      <c r="Q24" s="11">
        <v>3120</v>
      </c>
      <c r="R24" s="11">
        <v>3500</v>
      </c>
      <c r="S24" s="11">
        <v>2700</v>
      </c>
      <c r="T24" s="11">
        <f>Q24+R24+S24</f>
        <v>9320</v>
      </c>
      <c r="U24" s="31"/>
    </row>
    <row r="25" spans="1:21">
      <c r="A25" s="8">
        <v>18</v>
      </c>
      <c r="B25" s="15" t="s">
        <v>50</v>
      </c>
      <c r="C25" s="10" t="s">
        <v>51</v>
      </c>
      <c r="D25" s="11">
        <v>320</v>
      </c>
      <c r="E25" s="12">
        <v>240</v>
      </c>
      <c r="F25" s="13">
        <v>220</v>
      </c>
      <c r="G25" s="11"/>
      <c r="H25" s="11">
        <f t="shared" si="0"/>
        <v>780</v>
      </c>
      <c r="I25" s="11">
        <v>120</v>
      </c>
      <c r="J25" s="11">
        <v>200</v>
      </c>
      <c r="K25" s="17">
        <v>300</v>
      </c>
      <c r="L25" s="11">
        <f t="shared" si="1"/>
        <v>620</v>
      </c>
      <c r="M25" s="11">
        <v>320</v>
      </c>
      <c r="N25" s="11">
        <v>380</v>
      </c>
      <c r="O25" s="11">
        <v>240</v>
      </c>
      <c r="P25" s="11">
        <f t="shared" si="2"/>
        <v>940</v>
      </c>
      <c r="Q25" s="11">
        <v>540</v>
      </c>
      <c r="R25" s="11">
        <v>300</v>
      </c>
      <c r="S25" s="11">
        <v>240</v>
      </c>
      <c r="T25" s="11">
        <f>Q25+R25+S25</f>
        <v>1080</v>
      </c>
      <c r="U25" s="31"/>
    </row>
    <row r="26" spans="1:21" s="40" customFormat="1">
      <c r="A26" s="20">
        <v>19</v>
      </c>
      <c r="B26" s="20" t="s">
        <v>52</v>
      </c>
      <c r="C26" s="32" t="s">
        <v>53</v>
      </c>
      <c r="D26" s="23">
        <v>360</v>
      </c>
      <c r="E26" s="23">
        <v>900</v>
      </c>
      <c r="F26" s="24">
        <v>2800</v>
      </c>
      <c r="G26" s="23"/>
      <c r="H26" s="23">
        <f t="shared" si="0"/>
        <v>4060</v>
      </c>
      <c r="I26" s="23">
        <v>0</v>
      </c>
      <c r="J26" s="23">
        <v>0</v>
      </c>
      <c r="K26" s="33">
        <v>0</v>
      </c>
      <c r="L26" s="23">
        <f t="shared" si="1"/>
        <v>0</v>
      </c>
      <c r="M26" s="23">
        <v>0</v>
      </c>
      <c r="N26" s="23">
        <v>0</v>
      </c>
      <c r="O26" s="23">
        <v>0</v>
      </c>
      <c r="P26" s="23">
        <f t="shared" si="2"/>
        <v>0</v>
      </c>
      <c r="Q26" s="23">
        <v>0</v>
      </c>
      <c r="R26" s="23">
        <v>0</v>
      </c>
      <c r="S26" s="23">
        <v>0</v>
      </c>
      <c r="T26" s="23">
        <f>Q26+R26+S26</f>
        <v>0</v>
      </c>
      <c r="U26" s="41"/>
    </row>
    <row r="27" spans="1:21">
      <c r="A27" s="8">
        <v>20</v>
      </c>
      <c r="B27" s="15" t="s">
        <v>54</v>
      </c>
      <c r="C27" s="27" t="s">
        <v>55</v>
      </c>
      <c r="D27" s="11">
        <v>480</v>
      </c>
      <c r="E27" s="12">
        <v>520</v>
      </c>
      <c r="F27" s="13">
        <v>500</v>
      </c>
      <c r="G27" s="11"/>
      <c r="H27" s="11">
        <f t="shared" si="0"/>
        <v>1500</v>
      </c>
      <c r="I27" s="11">
        <v>500</v>
      </c>
      <c r="J27" s="11">
        <v>480</v>
      </c>
      <c r="K27" s="19">
        <v>480</v>
      </c>
      <c r="L27" s="11">
        <f t="shared" si="1"/>
        <v>1460</v>
      </c>
      <c r="M27" s="11">
        <v>620</v>
      </c>
      <c r="N27" s="11">
        <v>380</v>
      </c>
      <c r="O27" s="11">
        <v>320</v>
      </c>
      <c r="P27" s="11">
        <f t="shared" si="2"/>
        <v>1320</v>
      </c>
      <c r="Q27" s="11">
        <v>640</v>
      </c>
      <c r="R27" s="11">
        <v>580</v>
      </c>
      <c r="S27" s="11">
        <v>460</v>
      </c>
      <c r="T27" s="11">
        <f>Q27+R27+S27</f>
        <v>1680</v>
      </c>
      <c r="U27" s="31"/>
    </row>
    <row r="28" spans="1:21">
      <c r="A28" s="8">
        <v>21</v>
      </c>
      <c r="B28" s="15" t="s">
        <v>56</v>
      </c>
      <c r="C28" s="10" t="s">
        <v>57</v>
      </c>
      <c r="D28" s="11">
        <v>440</v>
      </c>
      <c r="E28" s="12">
        <v>500</v>
      </c>
      <c r="F28" s="13">
        <v>460</v>
      </c>
      <c r="G28" s="11"/>
      <c r="H28" s="11">
        <f t="shared" si="0"/>
        <v>1400</v>
      </c>
      <c r="I28" s="11">
        <v>480</v>
      </c>
      <c r="J28" s="11">
        <v>380</v>
      </c>
      <c r="K28" s="14">
        <v>340</v>
      </c>
      <c r="L28" s="11">
        <f t="shared" si="1"/>
        <v>1200</v>
      </c>
      <c r="M28" s="11">
        <v>520</v>
      </c>
      <c r="N28" s="11">
        <v>340</v>
      </c>
      <c r="O28" s="11">
        <v>540</v>
      </c>
      <c r="P28" s="11">
        <f t="shared" si="2"/>
        <v>1400</v>
      </c>
      <c r="Q28" s="11">
        <v>520</v>
      </c>
      <c r="R28" s="11">
        <v>520</v>
      </c>
      <c r="S28" s="11">
        <v>420</v>
      </c>
      <c r="T28" s="11">
        <f>Q28+R28+S28</f>
        <v>1460</v>
      </c>
    </row>
    <row r="29" spans="1:21">
      <c r="A29" s="8">
        <v>22</v>
      </c>
      <c r="B29" s="15" t="s">
        <v>58</v>
      </c>
      <c r="C29" s="10" t="s">
        <v>59</v>
      </c>
      <c r="D29" s="11">
        <v>560</v>
      </c>
      <c r="E29" s="12">
        <v>560</v>
      </c>
      <c r="F29" s="13">
        <v>600</v>
      </c>
      <c r="G29" s="11"/>
      <c r="H29" s="11">
        <f t="shared" si="0"/>
        <v>1720</v>
      </c>
      <c r="I29" s="11">
        <v>1620</v>
      </c>
      <c r="J29" s="11">
        <v>3020</v>
      </c>
      <c r="K29" s="19">
        <v>3980</v>
      </c>
      <c r="L29" s="11">
        <f t="shared" si="1"/>
        <v>8620</v>
      </c>
      <c r="M29" s="11">
        <v>1340</v>
      </c>
      <c r="N29" s="11">
        <v>1300</v>
      </c>
      <c r="O29" s="11">
        <v>1600</v>
      </c>
      <c r="P29" s="11">
        <f t="shared" si="2"/>
        <v>4240</v>
      </c>
      <c r="Q29" s="11">
        <v>1860</v>
      </c>
      <c r="R29" s="11">
        <v>2300</v>
      </c>
      <c r="S29" s="11">
        <v>1900</v>
      </c>
      <c r="T29" s="11">
        <f>Q29+R29+S29</f>
        <v>6060</v>
      </c>
    </row>
    <row r="30" spans="1:21" s="36" customFormat="1">
      <c r="A30" s="34"/>
      <c r="B30" s="34"/>
      <c r="C30" s="34" t="s">
        <v>60</v>
      </c>
      <c r="D30" s="35">
        <f t="shared" ref="D30:L30" si="3">SUM(D8:D29)</f>
        <v>29100</v>
      </c>
      <c r="E30" s="35">
        <f t="shared" si="3"/>
        <v>30600</v>
      </c>
      <c r="F30" s="35">
        <f t="shared" si="3"/>
        <v>40120</v>
      </c>
      <c r="G30" s="35">
        <f t="shared" si="3"/>
        <v>1560</v>
      </c>
      <c r="H30" s="35">
        <f t="shared" si="3"/>
        <v>101380</v>
      </c>
      <c r="I30" s="35">
        <f t="shared" si="3"/>
        <v>36780</v>
      </c>
      <c r="J30" s="35">
        <f t="shared" si="3"/>
        <v>34100</v>
      </c>
      <c r="K30" s="35">
        <f t="shared" si="3"/>
        <v>39720</v>
      </c>
      <c r="L30" s="35">
        <f t="shared" si="3"/>
        <v>110600</v>
      </c>
      <c r="M30" s="35">
        <f>SUM(M8:M29)</f>
        <v>33920</v>
      </c>
      <c r="N30" s="35">
        <f>SUM(N8:N29)</f>
        <v>26800</v>
      </c>
      <c r="O30" s="35">
        <f>SUM(O8:O29)</f>
        <v>31000</v>
      </c>
      <c r="P30" s="35">
        <f>M30+O30+N30</f>
        <v>91720</v>
      </c>
      <c r="Q30" s="35">
        <f>SUM(Q8:Q29)</f>
        <v>39980</v>
      </c>
      <c r="R30" s="35">
        <f>SUM(R8:R29)</f>
        <v>40000</v>
      </c>
      <c r="S30" s="35">
        <f>SUM(S8:S29)</f>
        <v>31120</v>
      </c>
      <c r="T30" s="35">
        <f>SUM(T8:T29)</f>
        <v>111100</v>
      </c>
    </row>
    <row r="31" spans="1:21">
      <c r="N31" s="37"/>
      <c r="O31" s="38"/>
      <c r="P31" s="38"/>
      <c r="Q31" s="38"/>
    </row>
    <row r="32" spans="1:21">
      <c r="N32" s="37"/>
      <c r="S32" s="39"/>
      <c r="T32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2021-11-16T13:44:59Z</dcterms:created>
  <dcterms:modified xsi:type="dcterms:W3CDTF">2021-11-16T13:56:31Z</dcterms:modified>
</cp:coreProperties>
</file>